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asah\OneDrive\デスクトップ\"/>
    </mc:Choice>
  </mc:AlternateContent>
  <xr:revisionPtr revIDLastSave="0" documentId="8_{B5C39947-8B22-4F2E-9744-CB6C068CC913}" xr6:coauthVersionLast="47" xr6:coauthVersionMax="47" xr10:uidLastSave="{00000000-0000-0000-0000-000000000000}"/>
  <bookViews>
    <workbookView xWindow="28680" yWindow="-8670" windowWidth="29040" windowHeight="15720" xr2:uid="{00000000-000D-0000-FFFF-FFFF00000000}"/>
  </bookViews>
  <sheets>
    <sheet name="ワーク" sheetId="1" r:id="rId1"/>
    <sheet name="記入シート" sheetId="2" r:id="rId2"/>
    <sheet name="解答" sheetId="3" r:id="rId3"/>
  </sheets>
  <definedNames>
    <definedName name="_xlnm.Print_Area" localSheetId="1">記入シート!$B$3:$F$22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VviCzvDsXMYdSZM/lyoRw5upU0ht4E3N4YJDSlXeNo0="/>
    </ext>
  </extLst>
</workbook>
</file>

<file path=xl/calcChain.xml><?xml version="1.0" encoding="utf-8"?>
<calcChain xmlns="http://schemas.openxmlformats.org/spreadsheetml/2006/main">
  <c r="F11" i="3" l="1"/>
  <c r="F21" i="2"/>
  <c r="E21" i="2"/>
  <c r="F20" i="2"/>
  <c r="E20" i="2"/>
  <c r="F19" i="2"/>
  <c r="E19" i="2"/>
  <c r="F18" i="2"/>
  <c r="E18" i="2"/>
  <c r="F17" i="2"/>
  <c r="F16" i="2"/>
  <c r="F15" i="2"/>
  <c r="F14" i="2"/>
  <c r="F13" i="2"/>
  <c r="F12" i="2"/>
  <c r="E11" i="2"/>
  <c r="F11" i="1"/>
</calcChain>
</file>

<file path=xl/sharedStrings.xml><?xml version="1.0" encoding="utf-8"?>
<sst xmlns="http://schemas.openxmlformats.org/spreadsheetml/2006/main" count="69" uniqueCount="25">
  <si>
    <t>ワークシート</t>
  </si>
  <si>
    <t>借入金額</t>
  </si>
  <si>
    <t>元利均等返済</t>
  </si>
  <si>
    <t>3,000万円</t>
  </si>
  <si>
    <t>金利</t>
  </si>
  <si>
    <t>期間</t>
  </si>
  <si>
    <t>毎月の返済額　　ボーナス返済なし</t>
  </si>
  <si>
    <t>金額</t>
  </si>
  <si>
    <t>35年</t>
  </si>
  <si>
    <t xml:space="preserve">　①　　　　 </t>
  </si>
  <si>
    <t>25年</t>
  </si>
  <si>
    <t>　②</t>
  </si>
  <si>
    <t>15年</t>
  </si>
  <si>
    <t>　③</t>
  </si>
  <si>
    <t>10年</t>
  </si>
  <si>
    <t>　④</t>
  </si>
  <si>
    <t>35年間の総返済額</t>
  </si>
  <si>
    <t>　⑤</t>
  </si>
  <si>
    <t>25年間の返済総額</t>
  </si>
  <si>
    <t>　⑥</t>
  </si>
  <si>
    <t>15年間の返済総額</t>
  </si>
  <si>
    <t>　⑦</t>
  </si>
  <si>
    <t>10年間の返済総額</t>
  </si>
  <si>
    <t>　⑧</t>
  </si>
  <si>
    <t>２０２４年11月13日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</si>
</sst>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%"/>
  </numFmts>
  <fonts count="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1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0" fontId="2" fillId="2" borderId="1" xfId="0" applyNumberFormat="1" applyFont="1" applyFill="1" applyBorder="1" applyAlignment="1">
      <alignment vertical="center"/>
    </xf>
    <xf numFmtId="10" fontId="2" fillId="0" borderId="1" xfId="0" applyNumberFormat="1" applyFont="1" applyBorder="1" applyAlignment="1">
      <alignment vertical="center"/>
    </xf>
    <xf numFmtId="38" fontId="2" fillId="0" borderId="1" xfId="0" applyNumberFormat="1" applyFont="1" applyBorder="1" applyAlignment="1">
      <alignment vertical="center"/>
    </xf>
    <xf numFmtId="38" fontId="2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1000"/>
  <sheetViews>
    <sheetView tabSelected="1" workbookViewId="0">
      <selection activeCell="L11" sqref="L11"/>
    </sheetView>
  </sheetViews>
  <sheetFormatPr defaultColWidth="14.44140625" defaultRowHeight="15" customHeight="1"/>
  <cols>
    <col min="1" max="1" width="8.6640625" customWidth="1"/>
    <col min="2" max="2" width="9.6640625" customWidth="1"/>
    <col min="3" max="3" width="15" customWidth="1"/>
    <col min="4" max="7" width="22.44140625" customWidth="1"/>
    <col min="8" max="26" width="8.6640625" customWidth="1"/>
  </cols>
  <sheetData>
    <row r="1" spans="3:7" ht="12.75" customHeight="1"/>
    <row r="2" spans="3:7" ht="12.75" customHeight="1"/>
    <row r="3" spans="3:7" ht="12.75" customHeight="1"/>
    <row r="4" spans="3:7" ht="24" customHeight="1">
      <c r="C4" s="1" t="s">
        <v>0</v>
      </c>
      <c r="G4" s="2">
        <v>45701</v>
      </c>
    </row>
    <row r="5" spans="3:7" ht="9.6" customHeight="1"/>
    <row r="6" spans="3:7" ht="24" customHeight="1">
      <c r="C6" s="1" t="s">
        <v>1</v>
      </c>
      <c r="D6" s="3" t="s">
        <v>2</v>
      </c>
      <c r="E6" s="3" t="s">
        <v>3</v>
      </c>
    </row>
    <row r="7" spans="3:7" ht="24" customHeight="1">
      <c r="C7" s="1" t="s">
        <v>4</v>
      </c>
    </row>
    <row r="8" spans="3:7" ht="24" customHeight="1">
      <c r="C8" s="1" t="s">
        <v>5</v>
      </c>
    </row>
    <row r="9" spans="3:7" ht="24" customHeight="1">
      <c r="C9" s="1" t="s">
        <v>6</v>
      </c>
    </row>
    <row r="10" spans="3:7" ht="24" customHeight="1"/>
    <row r="11" spans="3:7" ht="24" customHeight="1">
      <c r="C11" s="4" t="s">
        <v>7</v>
      </c>
      <c r="D11" s="5"/>
      <c r="E11" s="4" t="s">
        <v>3</v>
      </c>
      <c r="F11" s="6" t="str">
        <f>$E$11</f>
        <v>3,000万円</v>
      </c>
      <c r="G11" s="4" t="s">
        <v>3</v>
      </c>
    </row>
    <row r="12" spans="3:7" ht="24" customHeight="1">
      <c r="C12" s="4" t="s">
        <v>4</v>
      </c>
      <c r="D12" s="5"/>
      <c r="E12" s="7">
        <v>3.4499999999999999E-3</v>
      </c>
      <c r="F12" s="8">
        <v>0.01</v>
      </c>
      <c r="G12" s="9">
        <v>0.03</v>
      </c>
    </row>
    <row r="13" spans="3:7" ht="24" customHeight="1">
      <c r="C13" s="4" t="s">
        <v>5</v>
      </c>
      <c r="D13" s="4" t="s">
        <v>8</v>
      </c>
      <c r="E13" s="10">
        <v>75838</v>
      </c>
      <c r="F13" s="11" t="s">
        <v>9</v>
      </c>
      <c r="G13" s="10">
        <v>115455</v>
      </c>
    </row>
    <row r="14" spans="3:7" ht="24" customHeight="1">
      <c r="C14" s="5"/>
      <c r="D14" s="4" t="s">
        <v>10</v>
      </c>
      <c r="E14" s="10">
        <v>104388</v>
      </c>
      <c r="F14" s="11" t="s">
        <v>11</v>
      </c>
      <c r="G14" s="10">
        <v>142263</v>
      </c>
    </row>
    <row r="15" spans="3:7" ht="24" customHeight="1">
      <c r="C15" s="5"/>
      <c r="D15" s="4" t="s">
        <v>12</v>
      </c>
      <c r="E15" s="10">
        <v>171040</v>
      </c>
      <c r="F15" s="11" t="s">
        <v>13</v>
      </c>
      <c r="G15" s="10">
        <v>207174</v>
      </c>
    </row>
    <row r="16" spans="3:7" ht="24" customHeight="1">
      <c r="C16" s="5"/>
      <c r="D16" s="4" t="s">
        <v>14</v>
      </c>
      <c r="E16" s="10">
        <v>254373</v>
      </c>
      <c r="F16" s="11" t="s">
        <v>15</v>
      </c>
      <c r="G16" s="10">
        <v>289682</v>
      </c>
    </row>
    <row r="17" spans="3:7" ht="24" customHeight="1">
      <c r="C17" s="5"/>
      <c r="D17" s="5"/>
      <c r="E17" s="10"/>
      <c r="F17" s="11"/>
      <c r="G17" s="10"/>
    </row>
    <row r="18" spans="3:7" ht="24" customHeight="1">
      <c r="C18" s="5"/>
      <c r="D18" s="5" t="s">
        <v>16</v>
      </c>
      <c r="E18" s="10">
        <v>31851999</v>
      </c>
      <c r="F18" s="11" t="s">
        <v>17</v>
      </c>
      <c r="G18" s="10">
        <v>48491123</v>
      </c>
    </row>
    <row r="19" spans="3:7" ht="24" customHeight="1">
      <c r="C19" s="5"/>
      <c r="D19" s="5" t="s">
        <v>18</v>
      </c>
      <c r="E19" s="10">
        <v>31316654</v>
      </c>
      <c r="F19" s="11" t="s">
        <v>19</v>
      </c>
      <c r="G19" s="10">
        <v>42679018</v>
      </c>
    </row>
    <row r="20" spans="3:7" ht="24" customHeight="1">
      <c r="C20" s="5"/>
      <c r="D20" s="5" t="s">
        <v>20</v>
      </c>
      <c r="E20" s="10">
        <v>30787256</v>
      </c>
      <c r="F20" s="11" t="s">
        <v>21</v>
      </c>
      <c r="G20" s="10">
        <v>37291408</v>
      </c>
    </row>
    <row r="21" spans="3:7" ht="24" customHeight="1">
      <c r="C21" s="5"/>
      <c r="D21" s="5" t="s">
        <v>22</v>
      </c>
      <c r="E21" s="10">
        <v>30524787</v>
      </c>
      <c r="F21" s="11" t="s">
        <v>23</v>
      </c>
      <c r="G21" s="10">
        <v>34761868</v>
      </c>
    </row>
    <row r="22" spans="3:7" ht="24" customHeight="1"/>
    <row r="23" spans="3:7" ht="24" customHeight="1"/>
    <row r="24" spans="3:7" ht="12.75" customHeight="1"/>
    <row r="25" spans="3:7" ht="12.75" customHeight="1"/>
    <row r="26" spans="3:7" ht="12.75" customHeight="1"/>
    <row r="27" spans="3:7" ht="12.75" customHeight="1"/>
    <row r="28" spans="3:7" ht="12.75" customHeight="1"/>
    <row r="29" spans="3:7" ht="12.75" customHeight="1"/>
    <row r="30" spans="3:7" ht="12.75" customHeight="1"/>
    <row r="31" spans="3:7" ht="12.75" customHeight="1"/>
    <row r="32" spans="3: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3"/>
  <pageMargins left="0.25" right="0.25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00"/>
  <sheetViews>
    <sheetView workbookViewId="0">
      <selection activeCell="E35" sqref="E35"/>
    </sheetView>
  </sheetViews>
  <sheetFormatPr defaultColWidth="14.44140625" defaultRowHeight="15" customHeight="1"/>
  <cols>
    <col min="1" max="1" width="8.6640625" customWidth="1"/>
    <col min="2" max="6" width="24.33203125" customWidth="1"/>
    <col min="7" max="26" width="8.6640625" customWidth="1"/>
  </cols>
  <sheetData>
    <row r="1" spans="2:6" ht="12.75" customHeight="1"/>
    <row r="2" spans="2:6" ht="12.75" customHeight="1"/>
    <row r="3" spans="2:6" ht="12.75" customHeight="1"/>
    <row r="4" spans="2:6" ht="19.5" customHeight="1">
      <c r="B4" s="1" t="s">
        <v>0</v>
      </c>
      <c r="D4" s="2"/>
      <c r="F4" s="12" t="s">
        <v>24</v>
      </c>
    </row>
    <row r="5" spans="2:6" ht="6" customHeight="1"/>
    <row r="6" spans="2:6" ht="19.5" customHeight="1">
      <c r="B6" s="1" t="s">
        <v>1</v>
      </c>
      <c r="C6" s="3" t="s">
        <v>2</v>
      </c>
      <c r="D6" s="3" t="s">
        <v>3</v>
      </c>
    </row>
    <row r="7" spans="2:6" ht="19.5" customHeight="1">
      <c r="B7" s="1" t="s">
        <v>4</v>
      </c>
    </row>
    <row r="8" spans="2:6" ht="19.5" customHeight="1">
      <c r="B8" s="1" t="s">
        <v>5</v>
      </c>
    </row>
    <row r="9" spans="2:6" ht="19.5" customHeight="1">
      <c r="B9" s="1" t="s">
        <v>6</v>
      </c>
    </row>
    <row r="10" spans="2:6" ht="19.5" customHeight="1"/>
    <row r="11" spans="2:6" ht="27.75" customHeight="1">
      <c r="B11" s="4" t="s">
        <v>7</v>
      </c>
      <c r="C11" s="5"/>
      <c r="D11" s="4" t="s">
        <v>3</v>
      </c>
      <c r="E11" s="6" t="str">
        <f>$D$11</f>
        <v>3,000万円</v>
      </c>
      <c r="F11" s="4" t="s">
        <v>3</v>
      </c>
    </row>
    <row r="12" spans="2:6" ht="27.75" customHeight="1">
      <c r="B12" s="4" t="s">
        <v>4</v>
      </c>
      <c r="C12" s="5"/>
      <c r="D12" s="7">
        <v>3.4499999999999999E-3</v>
      </c>
      <c r="E12" s="8">
        <v>0.01</v>
      </c>
      <c r="F12" s="9">
        <f>ワーク!G12</f>
        <v>0.03</v>
      </c>
    </row>
    <row r="13" spans="2:6" ht="27.75" customHeight="1">
      <c r="B13" s="4" t="s">
        <v>5</v>
      </c>
      <c r="C13" s="4" t="s">
        <v>8</v>
      </c>
      <c r="D13" s="10">
        <v>75838</v>
      </c>
      <c r="E13" s="11"/>
      <c r="F13" s="10">
        <f>ワーク!G13</f>
        <v>115455</v>
      </c>
    </row>
    <row r="14" spans="2:6" ht="27.75" customHeight="1">
      <c r="B14" s="5"/>
      <c r="C14" s="4" t="s">
        <v>10</v>
      </c>
      <c r="D14" s="10">
        <v>104388</v>
      </c>
      <c r="E14" s="11"/>
      <c r="F14" s="10">
        <f>ワーク!G14</f>
        <v>142263</v>
      </c>
    </row>
    <row r="15" spans="2:6" ht="27.75" customHeight="1">
      <c r="B15" s="5"/>
      <c r="C15" s="4" t="s">
        <v>12</v>
      </c>
      <c r="D15" s="10">
        <v>171040</v>
      </c>
      <c r="E15" s="11"/>
      <c r="F15" s="10">
        <f>ワーク!G15</f>
        <v>207174</v>
      </c>
    </row>
    <row r="16" spans="2:6" ht="27.75" customHeight="1">
      <c r="B16" s="5"/>
      <c r="C16" s="4" t="s">
        <v>14</v>
      </c>
      <c r="D16" s="10">
        <v>254373</v>
      </c>
      <c r="E16" s="11"/>
      <c r="F16" s="10">
        <f>ワーク!G16</f>
        <v>289682</v>
      </c>
    </row>
    <row r="17" spans="2:6" ht="27.75" customHeight="1">
      <c r="B17" s="5"/>
      <c r="C17" s="5"/>
      <c r="D17" s="10"/>
      <c r="E17" s="11"/>
      <c r="F17" s="10">
        <f>ワーク!G17</f>
        <v>0</v>
      </c>
    </row>
    <row r="18" spans="2:6" ht="27.75" customHeight="1">
      <c r="B18" s="5"/>
      <c r="C18" s="5" t="s">
        <v>16</v>
      </c>
      <c r="D18" s="10">
        <v>31851999</v>
      </c>
      <c r="E18" s="11">
        <f>E13*420</f>
        <v>0</v>
      </c>
      <c r="F18" s="10">
        <f>ワーク!G18</f>
        <v>48491123</v>
      </c>
    </row>
    <row r="19" spans="2:6" ht="27.75" customHeight="1">
      <c r="B19" s="5"/>
      <c r="C19" s="5" t="s">
        <v>18</v>
      </c>
      <c r="D19" s="10">
        <v>31316654</v>
      </c>
      <c r="E19" s="11">
        <f>E14*25*12</f>
        <v>0</v>
      </c>
      <c r="F19" s="10">
        <f>ワーク!G19</f>
        <v>42679018</v>
      </c>
    </row>
    <row r="20" spans="2:6" ht="27.75" customHeight="1">
      <c r="B20" s="5"/>
      <c r="C20" s="5" t="s">
        <v>20</v>
      </c>
      <c r="D20" s="10">
        <v>30787256</v>
      </c>
      <c r="E20" s="11">
        <f>E15*15*12</f>
        <v>0</v>
      </c>
      <c r="F20" s="10">
        <f>ワーク!G20</f>
        <v>37291408</v>
      </c>
    </row>
    <row r="21" spans="2:6" ht="27.75" customHeight="1">
      <c r="B21" s="5"/>
      <c r="C21" s="5" t="s">
        <v>22</v>
      </c>
      <c r="D21" s="10">
        <v>30524787</v>
      </c>
      <c r="E21" s="11">
        <f>E16*12*10</f>
        <v>0</v>
      </c>
      <c r="F21" s="10">
        <f>ワーク!G21</f>
        <v>34761868</v>
      </c>
    </row>
    <row r="22" spans="2:6" ht="19.5" customHeight="1"/>
    <row r="23" spans="2:6" ht="12.75" customHeight="1"/>
    <row r="24" spans="2:6" ht="12.75" customHeight="1"/>
    <row r="25" spans="2:6" ht="12.75" customHeight="1"/>
    <row r="26" spans="2:6" ht="12.75" customHeight="1"/>
    <row r="27" spans="2:6" ht="12.75" customHeight="1"/>
    <row r="28" spans="2:6" ht="12.75" customHeight="1"/>
    <row r="29" spans="2:6" ht="12.75" customHeight="1"/>
    <row r="30" spans="2:6" ht="12.75" customHeight="1"/>
    <row r="31" spans="2:6" ht="12.75" customHeight="1"/>
    <row r="32" spans="2: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3"/>
  <pageMargins left="1" right="1" top="1" bottom="1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G1000"/>
  <sheetViews>
    <sheetView workbookViewId="0"/>
  </sheetViews>
  <sheetFormatPr defaultColWidth="14.44140625" defaultRowHeight="15" customHeight="1"/>
  <cols>
    <col min="1" max="1" width="8.6640625" customWidth="1"/>
    <col min="2" max="2" width="4.33203125" customWidth="1"/>
    <col min="3" max="3" width="15" customWidth="1"/>
    <col min="4" max="4" width="24" customWidth="1"/>
    <col min="5" max="7" width="24.6640625" customWidth="1"/>
    <col min="8" max="26" width="8.6640625" customWidth="1"/>
  </cols>
  <sheetData>
    <row r="1" spans="3:7" ht="12.75" customHeight="1"/>
    <row r="2" spans="3:7" ht="12.75" customHeight="1"/>
    <row r="3" spans="3:7" ht="12.75" customHeight="1"/>
    <row r="4" spans="3:7" ht="12.75" customHeight="1">
      <c r="C4" s="1" t="s">
        <v>0</v>
      </c>
      <c r="G4" s="2">
        <v>45609</v>
      </c>
    </row>
    <row r="5" spans="3:7" ht="12.75" customHeight="1"/>
    <row r="6" spans="3:7" ht="12.75" customHeight="1">
      <c r="C6" s="1" t="s">
        <v>1</v>
      </c>
      <c r="D6" s="3" t="s">
        <v>2</v>
      </c>
      <c r="E6" s="3" t="s">
        <v>3</v>
      </c>
    </row>
    <row r="7" spans="3:7" ht="12.75" customHeight="1">
      <c r="C7" s="1" t="s">
        <v>4</v>
      </c>
    </row>
    <row r="8" spans="3:7" ht="12.75" customHeight="1">
      <c r="C8" s="1" t="s">
        <v>5</v>
      </c>
    </row>
    <row r="9" spans="3:7" ht="12.75" customHeight="1">
      <c r="C9" s="1" t="s">
        <v>6</v>
      </c>
    </row>
    <row r="10" spans="3:7" ht="12.75" customHeight="1"/>
    <row r="11" spans="3:7" ht="26.25" customHeight="1">
      <c r="C11" s="4" t="s">
        <v>7</v>
      </c>
      <c r="D11" s="5"/>
      <c r="E11" s="4" t="s">
        <v>3</v>
      </c>
      <c r="F11" s="6" t="str">
        <f>$E$11</f>
        <v>3,000万円</v>
      </c>
      <c r="G11" s="4" t="s">
        <v>3</v>
      </c>
    </row>
    <row r="12" spans="3:7" ht="26.25" customHeight="1">
      <c r="C12" s="4" t="s">
        <v>4</v>
      </c>
      <c r="D12" s="5"/>
      <c r="E12" s="7">
        <v>3.4499999999999999E-3</v>
      </c>
      <c r="F12" s="8">
        <v>0.01</v>
      </c>
      <c r="G12" s="9">
        <v>0.03</v>
      </c>
    </row>
    <row r="13" spans="3:7" ht="26.25" customHeight="1">
      <c r="C13" s="4" t="s">
        <v>5</v>
      </c>
      <c r="D13" s="4" t="s">
        <v>8</v>
      </c>
      <c r="E13" s="10">
        <v>75838</v>
      </c>
      <c r="F13" s="11">
        <v>84685</v>
      </c>
      <c r="G13" s="10">
        <v>115455</v>
      </c>
    </row>
    <row r="14" spans="3:7" ht="26.25" customHeight="1">
      <c r="C14" s="5"/>
      <c r="D14" s="4" t="s">
        <v>10</v>
      </c>
      <c r="E14" s="10">
        <v>104388</v>
      </c>
      <c r="F14" s="11">
        <v>113061</v>
      </c>
      <c r="G14" s="10">
        <v>142263</v>
      </c>
    </row>
    <row r="15" spans="3:7" ht="26.25" customHeight="1">
      <c r="C15" s="5"/>
      <c r="D15" s="4" t="s">
        <v>12</v>
      </c>
      <c r="E15" s="10">
        <v>171040</v>
      </c>
      <c r="F15" s="11">
        <v>179548</v>
      </c>
      <c r="G15" s="10">
        <v>207174</v>
      </c>
    </row>
    <row r="16" spans="3:7" ht="26.25" customHeight="1">
      <c r="C16" s="5"/>
      <c r="D16" s="4" t="s">
        <v>14</v>
      </c>
      <c r="E16" s="10">
        <v>254373</v>
      </c>
      <c r="F16" s="11">
        <v>262812</v>
      </c>
      <c r="G16" s="10">
        <v>289682</v>
      </c>
    </row>
    <row r="17" spans="3:7" ht="26.25" customHeight="1">
      <c r="C17" s="5"/>
      <c r="D17" s="5"/>
      <c r="E17" s="10"/>
      <c r="F17" s="11"/>
      <c r="G17" s="10"/>
    </row>
    <row r="18" spans="3:7" ht="26.25" customHeight="1">
      <c r="C18" s="5"/>
      <c r="D18" s="5" t="s">
        <v>16</v>
      </c>
      <c r="E18" s="10">
        <v>31851999</v>
      </c>
      <c r="F18" s="11">
        <v>35567998</v>
      </c>
      <c r="G18" s="10">
        <v>48491123</v>
      </c>
    </row>
    <row r="19" spans="3:7" ht="26.25" customHeight="1">
      <c r="C19" s="5"/>
      <c r="D19" s="5" t="s">
        <v>18</v>
      </c>
      <c r="E19" s="10">
        <v>31316654</v>
      </c>
      <c r="F19" s="11">
        <v>33918520</v>
      </c>
      <c r="G19" s="10">
        <v>42679018</v>
      </c>
    </row>
    <row r="20" spans="3:7" ht="26.25" customHeight="1">
      <c r="C20" s="5"/>
      <c r="D20" s="5" t="s">
        <v>20</v>
      </c>
      <c r="E20" s="10">
        <v>30787256</v>
      </c>
      <c r="F20" s="11">
        <v>32318703</v>
      </c>
      <c r="G20" s="10">
        <v>37291408</v>
      </c>
    </row>
    <row r="21" spans="3:7" ht="26.25" customHeight="1">
      <c r="C21" s="5"/>
      <c r="D21" s="5" t="s">
        <v>22</v>
      </c>
      <c r="E21" s="10">
        <v>30524787</v>
      </c>
      <c r="F21" s="11">
        <v>31537483</v>
      </c>
      <c r="G21" s="10">
        <v>34761868</v>
      </c>
    </row>
    <row r="22" spans="3:7" ht="26.25" customHeight="1"/>
    <row r="23" spans="3:7" ht="12.75" customHeight="1"/>
    <row r="24" spans="3:7" ht="12.75" customHeight="1"/>
    <row r="25" spans="3:7" ht="12.75" customHeight="1"/>
    <row r="26" spans="3:7" ht="12.75" customHeight="1"/>
    <row r="27" spans="3:7" ht="12.75" customHeight="1"/>
    <row r="28" spans="3:7" ht="12.75" customHeight="1"/>
    <row r="29" spans="3:7" ht="12.75" customHeight="1"/>
    <row r="30" spans="3:7" ht="12.75" customHeight="1"/>
    <row r="31" spans="3:7" ht="12.75" customHeight="1"/>
    <row r="32" spans="3: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3"/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ワーク</vt:lpstr>
      <vt:lpstr>記入シート</vt:lpstr>
      <vt:lpstr>解答</vt:lpstr>
      <vt:lpstr>記入シート!Print_Area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鴨藤政弘</dc:creator>
  <cp:lastModifiedBy>政弘 鴨藤</cp:lastModifiedBy>
  <cp:lastPrinted>2025-02-12T16:26:28Z</cp:lastPrinted>
  <dcterms:created xsi:type="dcterms:W3CDTF">2018-02-23T03:18:45Z</dcterms:created>
  <dcterms:modified xsi:type="dcterms:W3CDTF">2025-02-12T16:29:20Z</dcterms:modified>
</cp:coreProperties>
</file>