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政弘\Desktop\"/>
    </mc:Choice>
  </mc:AlternateContent>
  <bookViews>
    <workbookView xWindow="0" yWindow="0" windowWidth="20490" windowHeight="7815"/>
  </bookViews>
  <sheets>
    <sheet name="記入シート" sheetId="1" r:id="rId1"/>
    <sheet name="ワークシート" sheetId="4" r:id="rId2"/>
  </sheets>
  <definedNames>
    <definedName name="_xlnm.Print_Area" localSheetId="1">ワークシート!$B$4:$H$28</definedName>
    <definedName name="_xlnm.Print_Area" localSheetId="0">記入シート!$B$4:$H$28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4" l="1"/>
  <c r="F11" i="4"/>
  <c r="E11" i="4"/>
  <c r="D25" i="1" l="1"/>
  <c r="D24" i="1"/>
  <c r="D23" i="1"/>
  <c r="D22" i="1"/>
  <c r="D21" i="1"/>
  <c r="D20" i="1"/>
  <c r="E25" i="1"/>
  <c r="E24" i="1"/>
  <c r="E23" i="1"/>
  <c r="E22" i="1"/>
  <c r="E21" i="1"/>
  <c r="E20" i="1"/>
  <c r="H25" i="1"/>
  <c r="H24" i="1"/>
  <c r="H23" i="1"/>
  <c r="H22" i="1"/>
  <c r="H21" i="1"/>
  <c r="H20" i="1"/>
  <c r="G25" i="1"/>
  <c r="G24" i="1"/>
  <c r="G23" i="1"/>
  <c r="G22" i="1"/>
  <c r="G21" i="1"/>
  <c r="G20" i="1"/>
  <c r="F25" i="1"/>
  <c r="F24" i="1"/>
  <c r="F23" i="1"/>
  <c r="F22" i="1"/>
  <c r="F21" i="1"/>
  <c r="F20" i="1"/>
  <c r="E11" i="1"/>
  <c r="F11" i="1"/>
  <c r="G11" i="1"/>
</calcChain>
</file>

<file path=xl/sharedStrings.xml><?xml version="1.0" encoding="utf-8"?>
<sst xmlns="http://schemas.openxmlformats.org/spreadsheetml/2006/main" count="50" uniqueCount="21">
  <si>
    <t>ワークシート</t>
    <phoneticPr fontId="2"/>
  </si>
  <si>
    <t>借入金額</t>
    <rPh sb="0" eb="2">
      <t>カリイレ</t>
    </rPh>
    <rPh sb="2" eb="4">
      <t>キンガク</t>
    </rPh>
    <phoneticPr fontId="2"/>
  </si>
  <si>
    <t>金利</t>
    <rPh sb="0" eb="2">
      <t>キンリ</t>
    </rPh>
    <phoneticPr fontId="2"/>
  </si>
  <si>
    <t>期間</t>
    <rPh sb="0" eb="2">
      <t>キカン</t>
    </rPh>
    <phoneticPr fontId="2"/>
  </si>
  <si>
    <t>金額</t>
    <rPh sb="0" eb="2">
      <t>キンガク</t>
    </rPh>
    <phoneticPr fontId="2"/>
  </si>
  <si>
    <t>3,000万円</t>
    <rPh sb="5" eb="7">
      <t>マンエン</t>
    </rPh>
    <phoneticPr fontId="2"/>
  </si>
  <si>
    <t>35年</t>
    <rPh sb="2" eb="3">
      <t>ネン</t>
    </rPh>
    <phoneticPr fontId="2"/>
  </si>
  <si>
    <t>30年</t>
    <rPh sb="2" eb="3">
      <t>ネン</t>
    </rPh>
    <phoneticPr fontId="2"/>
  </si>
  <si>
    <t>25年</t>
    <rPh sb="2" eb="3">
      <t>ネン</t>
    </rPh>
    <phoneticPr fontId="2"/>
  </si>
  <si>
    <t>20年</t>
    <rPh sb="2" eb="3">
      <t>ネン</t>
    </rPh>
    <phoneticPr fontId="2"/>
  </si>
  <si>
    <t>15年</t>
    <rPh sb="2" eb="3">
      <t>ネン</t>
    </rPh>
    <phoneticPr fontId="2"/>
  </si>
  <si>
    <t>10年</t>
    <rPh sb="2" eb="3">
      <t>ネン</t>
    </rPh>
    <phoneticPr fontId="2"/>
  </si>
  <si>
    <t>元利均等返済</t>
    <rPh sb="0" eb="4">
      <t>ガンリキントウ</t>
    </rPh>
    <rPh sb="4" eb="6">
      <t>ヘンサイ</t>
    </rPh>
    <phoneticPr fontId="2"/>
  </si>
  <si>
    <t>35年間の総返済額</t>
    <rPh sb="2" eb="3">
      <t>ネン</t>
    </rPh>
    <rPh sb="3" eb="4">
      <t>カン</t>
    </rPh>
    <rPh sb="5" eb="6">
      <t>ソウ</t>
    </rPh>
    <rPh sb="6" eb="8">
      <t>ヘンサイ</t>
    </rPh>
    <rPh sb="8" eb="9">
      <t>ガク</t>
    </rPh>
    <phoneticPr fontId="2"/>
  </si>
  <si>
    <t>毎月の返済額　　ボーナス返済なし</t>
    <rPh sb="0" eb="2">
      <t>マイツキ</t>
    </rPh>
    <rPh sb="3" eb="5">
      <t>ヘンサイ</t>
    </rPh>
    <rPh sb="5" eb="6">
      <t>ガク</t>
    </rPh>
    <rPh sb="12" eb="14">
      <t>ヘンサイ</t>
    </rPh>
    <phoneticPr fontId="2"/>
  </si>
  <si>
    <t>30年間の総返済額</t>
    <rPh sb="2" eb="3">
      <t>ネン</t>
    </rPh>
    <rPh sb="3" eb="4">
      <t>カン</t>
    </rPh>
    <rPh sb="5" eb="6">
      <t>ソウ</t>
    </rPh>
    <rPh sb="6" eb="8">
      <t>ヘンサイ</t>
    </rPh>
    <rPh sb="8" eb="9">
      <t>ガク</t>
    </rPh>
    <phoneticPr fontId="2"/>
  </si>
  <si>
    <t>25年間の返済総額</t>
    <rPh sb="2" eb="4">
      <t>ネンカン</t>
    </rPh>
    <rPh sb="5" eb="7">
      <t>ヘンサイ</t>
    </rPh>
    <rPh sb="7" eb="9">
      <t>ソウガク</t>
    </rPh>
    <phoneticPr fontId="2"/>
  </si>
  <si>
    <t>20年間の返済総額</t>
    <rPh sb="2" eb="3">
      <t>ネン</t>
    </rPh>
    <rPh sb="3" eb="4">
      <t>カン</t>
    </rPh>
    <rPh sb="5" eb="7">
      <t>ヘンサイ</t>
    </rPh>
    <rPh sb="7" eb="8">
      <t>ソウ</t>
    </rPh>
    <rPh sb="8" eb="9">
      <t>ガク</t>
    </rPh>
    <phoneticPr fontId="2"/>
  </si>
  <si>
    <t>15年間の返済総額</t>
    <rPh sb="2" eb="4">
      <t>ネンカン</t>
    </rPh>
    <rPh sb="5" eb="7">
      <t>ヘンサイ</t>
    </rPh>
    <rPh sb="7" eb="9">
      <t>ソウガク</t>
    </rPh>
    <phoneticPr fontId="2"/>
  </si>
  <si>
    <t>10年間の返済総額</t>
    <rPh sb="2" eb="4">
      <t>ネンカン</t>
    </rPh>
    <rPh sb="5" eb="7">
      <t>ヘンサイ</t>
    </rPh>
    <rPh sb="7" eb="9">
      <t>ソウガク</t>
    </rPh>
    <phoneticPr fontId="2"/>
  </si>
  <si>
    <t>超実践講座　第8期</t>
    <rPh sb="0" eb="1">
      <t>チョウ</t>
    </rPh>
    <rPh sb="1" eb="3">
      <t>ジッセン</t>
    </rPh>
    <rPh sb="3" eb="5">
      <t>コウザ</t>
    </rPh>
    <rPh sb="6" eb="7">
      <t>ダイ</t>
    </rPh>
    <rPh sb="8" eb="9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</si>
</sst>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%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10" fontId="0" fillId="0" borderId="1" xfId="2" applyNumberFormat="1" applyFont="1" applyBorder="1">
      <alignment vertical="center"/>
    </xf>
    <xf numFmtId="176" fontId="0" fillId="0" borderId="1" xfId="2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2" borderId="1" xfId="2" applyNumberFormat="1" applyFont="1" applyFill="1" applyBorder="1">
      <alignment vertical="center"/>
    </xf>
    <xf numFmtId="38" fontId="0" fillId="2" borderId="1" xfId="1" applyFont="1" applyFill="1" applyBorder="1">
      <alignment vertical="center"/>
    </xf>
    <xf numFmtId="38" fontId="0" fillId="0" borderId="1" xfId="1" applyFont="1" applyBorder="1">
      <alignment vertical="center"/>
    </xf>
    <xf numFmtId="38" fontId="0" fillId="0" borderId="1" xfId="0" applyNumberFormat="1" applyBorder="1">
      <alignment vertical="center"/>
    </xf>
    <xf numFmtId="31" fontId="0" fillId="0" borderId="0" xfId="0" applyNumberForma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6"/>
  <sheetViews>
    <sheetView tabSelected="1" topLeftCell="A9" workbookViewId="0">
      <selection activeCell="J16" sqref="J16"/>
    </sheetView>
  </sheetViews>
  <sheetFormatPr defaultRowHeight="13.5" x14ac:dyDescent="0.15"/>
  <cols>
    <col min="2" max="9" width="17.125" customWidth="1"/>
  </cols>
  <sheetData>
    <row r="4" spans="2:8" ht="19.5" customHeight="1" x14ac:dyDescent="0.15">
      <c r="B4" t="s">
        <v>0</v>
      </c>
      <c r="C4" t="s">
        <v>20</v>
      </c>
      <c r="D4" s="11">
        <v>43879</v>
      </c>
    </row>
    <row r="5" spans="2:8" ht="19.5" customHeight="1" x14ac:dyDescent="0.15"/>
    <row r="6" spans="2:8" ht="19.5" customHeight="1" x14ac:dyDescent="0.15">
      <c r="B6" t="s">
        <v>1</v>
      </c>
      <c r="C6" s="5" t="s">
        <v>12</v>
      </c>
      <c r="D6" s="5" t="s">
        <v>5</v>
      </c>
    </row>
    <row r="7" spans="2:8" ht="19.5" customHeight="1" x14ac:dyDescent="0.15">
      <c r="B7" t="s">
        <v>2</v>
      </c>
    </row>
    <row r="8" spans="2:8" ht="19.5" customHeight="1" x14ac:dyDescent="0.15">
      <c r="B8" t="s">
        <v>3</v>
      </c>
    </row>
    <row r="9" spans="2:8" ht="19.5" customHeight="1" x14ac:dyDescent="0.15">
      <c r="B9" t="s">
        <v>14</v>
      </c>
    </row>
    <row r="10" spans="2:8" ht="19.5" customHeight="1" x14ac:dyDescent="0.15"/>
    <row r="11" spans="2:8" ht="19.5" customHeight="1" x14ac:dyDescent="0.15">
      <c r="B11" s="4" t="s">
        <v>4</v>
      </c>
      <c r="C11" s="1"/>
      <c r="D11" s="4" t="s">
        <v>5</v>
      </c>
      <c r="E11" s="4" t="str">
        <f t="shared" ref="E11:G11" si="0">$D$11</f>
        <v>3,000万円</v>
      </c>
      <c r="F11" s="6" t="str">
        <f t="shared" si="0"/>
        <v>3,000万円</v>
      </c>
      <c r="G11" s="4" t="str">
        <f t="shared" si="0"/>
        <v>3,000万円</v>
      </c>
      <c r="H11" s="4" t="s">
        <v>5</v>
      </c>
    </row>
    <row r="12" spans="2:8" ht="19.5" customHeight="1" x14ac:dyDescent="0.15">
      <c r="B12" s="4" t="s">
        <v>2</v>
      </c>
      <c r="C12" s="1"/>
      <c r="D12" s="3">
        <v>3.9899999999999996E-3</v>
      </c>
      <c r="E12" s="2">
        <v>5.0000000000000001E-3</v>
      </c>
      <c r="F12" s="7">
        <v>0.01</v>
      </c>
      <c r="G12" s="2">
        <v>0.02</v>
      </c>
      <c r="H12" s="2">
        <v>0.04</v>
      </c>
    </row>
    <row r="13" spans="2:8" ht="19.5" customHeight="1" x14ac:dyDescent="0.15">
      <c r="B13" s="4" t="s">
        <v>3</v>
      </c>
      <c r="C13" s="4" t="s">
        <v>6</v>
      </c>
      <c r="D13" s="9"/>
      <c r="E13" s="9"/>
      <c r="F13" s="8"/>
      <c r="G13" s="9"/>
      <c r="H13" s="9"/>
    </row>
    <row r="14" spans="2:8" ht="19.5" customHeight="1" x14ac:dyDescent="0.15">
      <c r="B14" s="1"/>
      <c r="C14" s="4" t="s">
        <v>7</v>
      </c>
      <c r="D14" s="9"/>
      <c r="E14" s="9"/>
      <c r="F14" s="8"/>
      <c r="G14" s="9"/>
      <c r="H14" s="9"/>
    </row>
    <row r="15" spans="2:8" ht="19.5" customHeight="1" x14ac:dyDescent="0.15">
      <c r="B15" s="1"/>
      <c r="C15" s="4" t="s">
        <v>8</v>
      </c>
      <c r="D15" s="9"/>
      <c r="E15" s="9"/>
      <c r="F15" s="8"/>
      <c r="G15" s="9"/>
      <c r="H15" s="9"/>
    </row>
    <row r="16" spans="2:8" ht="19.5" customHeight="1" x14ac:dyDescent="0.15">
      <c r="B16" s="1"/>
      <c r="C16" s="4" t="s">
        <v>9</v>
      </c>
      <c r="D16" s="9"/>
      <c r="E16" s="9"/>
      <c r="F16" s="8"/>
      <c r="G16" s="9"/>
      <c r="H16" s="9"/>
    </row>
    <row r="17" spans="2:8" ht="19.5" customHeight="1" x14ac:dyDescent="0.15">
      <c r="B17" s="1"/>
      <c r="C17" s="4" t="s">
        <v>10</v>
      </c>
      <c r="D17" s="9"/>
      <c r="E17" s="9"/>
      <c r="F17" s="8"/>
      <c r="G17" s="9"/>
      <c r="H17" s="9"/>
    </row>
    <row r="18" spans="2:8" ht="19.5" customHeight="1" x14ac:dyDescent="0.15">
      <c r="B18" s="1"/>
      <c r="C18" s="4" t="s">
        <v>11</v>
      </c>
      <c r="D18" s="9"/>
      <c r="E18" s="9"/>
      <c r="F18" s="8"/>
      <c r="G18" s="9"/>
      <c r="H18" s="9"/>
    </row>
    <row r="19" spans="2:8" ht="19.5" customHeight="1" x14ac:dyDescent="0.15">
      <c r="B19" s="1"/>
      <c r="C19" s="1"/>
      <c r="D19" s="9"/>
      <c r="E19" s="9"/>
      <c r="F19" s="8"/>
      <c r="G19" s="9"/>
      <c r="H19" s="9"/>
    </row>
    <row r="20" spans="2:8" ht="19.5" customHeight="1" x14ac:dyDescent="0.15">
      <c r="B20" s="1"/>
      <c r="C20" s="1" t="s">
        <v>13</v>
      </c>
      <c r="D20" s="9">
        <f>D13*420</f>
        <v>0</v>
      </c>
      <c r="E20" s="9">
        <f>E13*35*12</f>
        <v>0</v>
      </c>
      <c r="F20" s="8">
        <f>F13*420</f>
        <v>0</v>
      </c>
      <c r="G20" s="9">
        <f>G13*35*12</f>
        <v>0</v>
      </c>
      <c r="H20" s="9">
        <f>H13*35*12</f>
        <v>0</v>
      </c>
    </row>
    <row r="21" spans="2:8" ht="19.5" customHeight="1" x14ac:dyDescent="0.15">
      <c r="B21" s="1"/>
      <c r="C21" s="1" t="s">
        <v>15</v>
      </c>
      <c r="D21" s="9">
        <f>D14*360</f>
        <v>0</v>
      </c>
      <c r="E21" s="9">
        <f>E14*30*12</f>
        <v>0</v>
      </c>
      <c r="F21" s="8">
        <f>F14*30*12</f>
        <v>0</v>
      </c>
      <c r="G21" s="9">
        <f>G14*30*12</f>
        <v>0</v>
      </c>
      <c r="H21" s="9">
        <f>H14*30*12</f>
        <v>0</v>
      </c>
    </row>
    <row r="22" spans="2:8" ht="19.5" customHeight="1" x14ac:dyDescent="0.15">
      <c r="B22" s="1"/>
      <c r="C22" s="1" t="s">
        <v>16</v>
      </c>
      <c r="D22" s="9">
        <f>D15*300</f>
        <v>0</v>
      </c>
      <c r="E22" s="9">
        <f>E15*300</f>
        <v>0</v>
      </c>
      <c r="F22" s="8">
        <f>F15*25*12</f>
        <v>0</v>
      </c>
      <c r="G22" s="9">
        <f>G15*25*12</f>
        <v>0</v>
      </c>
      <c r="H22" s="9">
        <f>H15*25*12</f>
        <v>0</v>
      </c>
    </row>
    <row r="23" spans="2:8" ht="19.5" customHeight="1" x14ac:dyDescent="0.15">
      <c r="B23" s="1"/>
      <c r="C23" s="1" t="s">
        <v>17</v>
      </c>
      <c r="D23" s="10">
        <f>D16*240</f>
        <v>0</v>
      </c>
      <c r="E23" s="10">
        <f>E16*240</f>
        <v>0</v>
      </c>
      <c r="F23" s="8">
        <f>F16*20*12</f>
        <v>0</v>
      </c>
      <c r="G23" s="10">
        <f>G16*20*12</f>
        <v>0</v>
      </c>
      <c r="H23" s="10">
        <f>H16*20*12</f>
        <v>0</v>
      </c>
    </row>
    <row r="24" spans="2:8" ht="19.5" customHeight="1" x14ac:dyDescent="0.15">
      <c r="B24" s="1"/>
      <c r="C24" s="1" t="s">
        <v>18</v>
      </c>
      <c r="D24" s="10">
        <f>D17*180</f>
        <v>0</v>
      </c>
      <c r="E24" s="10">
        <f>E17*180</f>
        <v>0</v>
      </c>
      <c r="F24" s="8">
        <f>F17*15*12</f>
        <v>0</v>
      </c>
      <c r="G24" s="10">
        <f>G17*15*12</f>
        <v>0</v>
      </c>
      <c r="H24" s="10">
        <f>H17*15*12</f>
        <v>0</v>
      </c>
    </row>
    <row r="25" spans="2:8" ht="19.5" customHeight="1" x14ac:dyDescent="0.15">
      <c r="B25" s="1"/>
      <c r="C25" s="1" t="s">
        <v>19</v>
      </c>
      <c r="D25" s="10">
        <f>D18*120</f>
        <v>0</v>
      </c>
      <c r="E25" s="10">
        <f>E18*120</f>
        <v>0</v>
      </c>
      <c r="F25" s="8">
        <f>F18*12*10</f>
        <v>0</v>
      </c>
      <c r="G25" s="10">
        <f>G18*10*12</f>
        <v>0</v>
      </c>
      <c r="H25" s="10">
        <f>H18*10*12</f>
        <v>0</v>
      </c>
    </row>
    <row r="26" spans="2:8" ht="19.5" customHeight="1" x14ac:dyDescent="0.15"/>
  </sheetData>
  <phoneticPr fontId="2"/>
  <pageMargins left="1" right="1" top="1" bottom="1" header="0.5" footer="0.5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6"/>
  <sheetViews>
    <sheetView topLeftCell="A9" workbookViewId="0">
      <selection activeCell="D13" sqref="D13"/>
    </sheetView>
  </sheetViews>
  <sheetFormatPr defaultRowHeight="13.5" x14ac:dyDescent="0.15"/>
  <cols>
    <col min="2" max="9" width="17.125" customWidth="1"/>
  </cols>
  <sheetData>
    <row r="4" spans="2:8" ht="19.5" customHeight="1" x14ac:dyDescent="0.15">
      <c r="B4" s="5" t="s">
        <v>0</v>
      </c>
      <c r="C4" t="s">
        <v>20</v>
      </c>
      <c r="D4" s="11">
        <v>43879</v>
      </c>
    </row>
    <row r="5" spans="2:8" ht="19.5" customHeight="1" x14ac:dyDescent="0.15"/>
    <row r="6" spans="2:8" ht="19.5" customHeight="1" x14ac:dyDescent="0.15">
      <c r="B6" t="s">
        <v>1</v>
      </c>
      <c r="C6" s="5" t="s">
        <v>12</v>
      </c>
      <c r="D6" s="5" t="s">
        <v>5</v>
      </c>
    </row>
    <row r="7" spans="2:8" ht="19.5" customHeight="1" x14ac:dyDescent="0.15">
      <c r="B7" t="s">
        <v>2</v>
      </c>
    </row>
    <row r="8" spans="2:8" ht="19.5" customHeight="1" x14ac:dyDescent="0.15">
      <c r="B8" t="s">
        <v>3</v>
      </c>
    </row>
    <row r="9" spans="2:8" ht="19.5" customHeight="1" x14ac:dyDescent="0.15">
      <c r="B9" t="s">
        <v>14</v>
      </c>
    </row>
    <row r="10" spans="2:8" ht="19.5" customHeight="1" x14ac:dyDescent="0.15"/>
    <row r="11" spans="2:8" ht="19.5" customHeight="1" x14ac:dyDescent="0.15">
      <c r="B11" s="4" t="s">
        <v>4</v>
      </c>
      <c r="C11" s="1"/>
      <c r="D11" s="4" t="s">
        <v>5</v>
      </c>
      <c r="E11" s="4" t="str">
        <f t="shared" ref="E11:G11" si="0">$D$11</f>
        <v>3,000万円</v>
      </c>
      <c r="F11" s="6" t="str">
        <f t="shared" si="0"/>
        <v>3,000万円</v>
      </c>
      <c r="G11" s="4" t="str">
        <f t="shared" si="0"/>
        <v>3,000万円</v>
      </c>
      <c r="H11" s="4" t="s">
        <v>5</v>
      </c>
    </row>
    <row r="12" spans="2:8" ht="19.5" customHeight="1" x14ac:dyDescent="0.15">
      <c r="B12" s="4" t="s">
        <v>2</v>
      </c>
      <c r="C12" s="1"/>
      <c r="D12" s="3">
        <v>3.9899999999999996E-3</v>
      </c>
      <c r="E12" s="2">
        <v>5.0000000000000001E-3</v>
      </c>
      <c r="F12" s="7">
        <v>0.01</v>
      </c>
      <c r="G12" s="2">
        <v>0.02</v>
      </c>
      <c r="H12" s="2">
        <v>0.04</v>
      </c>
    </row>
    <row r="13" spans="2:8" ht="19.5" customHeight="1" x14ac:dyDescent="0.15">
      <c r="B13" s="4" t="s">
        <v>3</v>
      </c>
      <c r="C13" s="4" t="s">
        <v>6</v>
      </c>
      <c r="D13" s="9"/>
      <c r="E13" s="9"/>
      <c r="F13" s="8"/>
      <c r="G13" s="9"/>
      <c r="H13" s="9"/>
    </row>
    <row r="14" spans="2:8" ht="19.5" customHeight="1" x14ac:dyDescent="0.15">
      <c r="B14" s="1"/>
      <c r="C14" s="4" t="s">
        <v>7</v>
      </c>
      <c r="D14" s="9"/>
      <c r="E14" s="9"/>
      <c r="F14" s="8"/>
      <c r="G14" s="9"/>
      <c r="H14" s="9"/>
    </row>
    <row r="15" spans="2:8" ht="19.5" customHeight="1" x14ac:dyDescent="0.15">
      <c r="B15" s="1"/>
      <c r="C15" s="4" t="s">
        <v>8</v>
      </c>
      <c r="D15" s="9"/>
      <c r="E15" s="9"/>
      <c r="F15" s="8"/>
      <c r="G15" s="9"/>
      <c r="H15" s="9"/>
    </row>
    <row r="16" spans="2:8" ht="19.5" customHeight="1" x14ac:dyDescent="0.15">
      <c r="B16" s="1"/>
      <c r="C16" s="4" t="s">
        <v>9</v>
      </c>
      <c r="D16" s="9"/>
      <c r="E16" s="9"/>
      <c r="F16" s="8"/>
      <c r="G16" s="9"/>
      <c r="H16" s="9"/>
    </row>
    <row r="17" spans="2:8" ht="19.5" customHeight="1" x14ac:dyDescent="0.15">
      <c r="B17" s="1"/>
      <c r="C17" s="4" t="s">
        <v>10</v>
      </c>
      <c r="D17" s="9"/>
      <c r="E17" s="9"/>
      <c r="F17" s="8"/>
      <c r="G17" s="9"/>
      <c r="H17" s="9"/>
    </row>
    <row r="18" spans="2:8" ht="19.5" customHeight="1" x14ac:dyDescent="0.15">
      <c r="B18" s="1"/>
      <c r="C18" s="4" t="s">
        <v>11</v>
      </c>
      <c r="D18" s="9"/>
      <c r="E18" s="9"/>
      <c r="F18" s="8"/>
      <c r="G18" s="9"/>
      <c r="H18" s="9"/>
    </row>
    <row r="19" spans="2:8" ht="19.5" customHeight="1" x14ac:dyDescent="0.15">
      <c r="B19" s="1"/>
      <c r="C19" s="1"/>
      <c r="D19" s="9"/>
      <c r="E19" s="9"/>
      <c r="F19" s="8"/>
      <c r="G19" s="9"/>
      <c r="H19" s="9"/>
    </row>
    <row r="20" spans="2:8" ht="19.5" customHeight="1" x14ac:dyDescent="0.15">
      <c r="B20" s="1"/>
      <c r="C20" s="1" t="s">
        <v>13</v>
      </c>
      <c r="D20" s="9"/>
      <c r="E20" s="9"/>
      <c r="F20" s="8"/>
      <c r="G20" s="9"/>
      <c r="H20" s="9"/>
    </row>
    <row r="21" spans="2:8" ht="19.5" customHeight="1" x14ac:dyDescent="0.15">
      <c r="B21" s="1"/>
      <c r="C21" s="1" t="s">
        <v>15</v>
      </c>
      <c r="D21" s="9"/>
      <c r="E21" s="9"/>
      <c r="F21" s="8"/>
      <c r="G21" s="9"/>
      <c r="H21" s="9"/>
    </row>
    <row r="22" spans="2:8" ht="19.5" customHeight="1" x14ac:dyDescent="0.15">
      <c r="B22" s="1"/>
      <c r="C22" s="1" t="s">
        <v>16</v>
      </c>
      <c r="D22" s="9"/>
      <c r="E22" s="9"/>
      <c r="F22" s="8"/>
      <c r="G22" s="9"/>
      <c r="H22" s="9"/>
    </row>
    <row r="23" spans="2:8" ht="19.5" customHeight="1" x14ac:dyDescent="0.15">
      <c r="B23" s="1"/>
      <c r="C23" s="1" t="s">
        <v>17</v>
      </c>
      <c r="D23" s="10"/>
      <c r="E23" s="10"/>
      <c r="F23" s="8"/>
      <c r="G23" s="10"/>
      <c r="H23" s="10"/>
    </row>
    <row r="24" spans="2:8" ht="19.5" customHeight="1" x14ac:dyDescent="0.15">
      <c r="B24" s="1"/>
      <c r="C24" s="1" t="s">
        <v>18</v>
      </c>
      <c r="D24" s="10"/>
      <c r="E24" s="10"/>
      <c r="F24" s="8"/>
      <c r="G24" s="10"/>
      <c r="H24" s="10"/>
    </row>
    <row r="25" spans="2:8" ht="19.5" customHeight="1" x14ac:dyDescent="0.15">
      <c r="B25" s="1"/>
      <c r="C25" s="1" t="s">
        <v>19</v>
      </c>
      <c r="D25" s="10"/>
      <c r="E25" s="10"/>
      <c r="F25" s="8"/>
      <c r="G25" s="10"/>
      <c r="H25" s="10"/>
    </row>
    <row r="26" spans="2:8" ht="19.5" customHeight="1" x14ac:dyDescent="0.15"/>
  </sheetData>
  <phoneticPr fontId="2"/>
  <pageMargins left="1" right="1" top="1" bottom="1" header="0.5" footer="0.5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記入シート</vt:lpstr>
      <vt:lpstr>ワークシート</vt:lpstr>
      <vt:lpstr>ワークシート!Print_Area</vt:lpstr>
      <vt:lpstr>記入シート!Print_Area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鴨藤政弘</dc:creator>
  <cp:lastModifiedBy>鴨藤政弘</cp:lastModifiedBy>
  <cp:lastPrinted>2020-02-16T12:24:24Z</cp:lastPrinted>
  <dcterms:created xsi:type="dcterms:W3CDTF">2018-02-23T03:18:45Z</dcterms:created>
  <dcterms:modified xsi:type="dcterms:W3CDTF">2020-02-16T12:30:31Z</dcterms:modified>
</cp:coreProperties>
</file>